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5" yWindow="-15" windowWidth="12585" windowHeight="8655"/>
  </bookViews>
  <sheets>
    <sheet name="Sheet1" sheetId="1" r:id="rId1"/>
  </sheets>
  <calcPr calcId="125725"/>
</workbook>
</file>

<file path=xl/calcChain.xml><?xml version="1.0" encoding="utf-8"?>
<calcChain xmlns="http://schemas.openxmlformats.org/spreadsheetml/2006/main">
  <c r="I9" i="1"/>
  <c r="D9"/>
  <c r="C9"/>
  <c r="E9" s="1"/>
  <c r="I7"/>
  <c r="C7"/>
  <c r="E7" s="1"/>
  <c r="K9" l="1"/>
  <c r="K10" s="1"/>
  <c r="K11" s="1"/>
</calcChain>
</file>

<file path=xl/sharedStrings.xml><?xml version="1.0" encoding="utf-8"?>
<sst xmlns="http://schemas.openxmlformats.org/spreadsheetml/2006/main" count="22" uniqueCount="20">
  <si>
    <t>Use for trading stocks or options (especially credit spreads)</t>
  </si>
  <si>
    <t>SPY</t>
  </si>
  <si>
    <t>Probability</t>
  </si>
  <si>
    <t>Percentage</t>
  </si>
  <si>
    <t>Normalized</t>
  </si>
  <si>
    <t>Capital used</t>
  </si>
  <si>
    <t>Commissions</t>
  </si>
  <si>
    <t>Loss</t>
  </si>
  <si>
    <t>LossIncComm</t>
  </si>
  <si>
    <t>Potential Loss</t>
  </si>
  <si>
    <t>Risk</t>
  </si>
  <si>
    <t>R</t>
  </si>
  <si>
    <t>Win</t>
  </si>
  <si>
    <t>WinMinusComm</t>
  </si>
  <si>
    <t>Return On Capital</t>
  </si>
  <si>
    <t>Reward</t>
  </si>
  <si>
    <t>Expectancy</t>
  </si>
  <si>
    <t>updated 9/8/11</t>
  </si>
  <si>
    <t>Expectancy on individual trades</t>
  </si>
  <si>
    <t>Vertical</t>
  </si>
</sst>
</file>

<file path=xl/styles.xml><?xml version="1.0" encoding="utf-8"?>
<styleSheet xmlns="http://schemas.openxmlformats.org/spreadsheetml/2006/main">
  <numFmts count="2">
    <numFmt numFmtId="44" formatCode="_(&quot;$&quot;* #,##0.00_);_(&quot;$&quot;* \(#,##0.00\);_(&quot;$&quot;* &quot;-&quot;??_);_(@_)"/>
    <numFmt numFmtId="164" formatCode="_(&quot;$&quot;* #,##0.000_);_(&quot;$&quot;* \(#,##0.000\);_(&quot;$&quot;* &quot;-&quot;??_);_(@_)"/>
  </numFmts>
  <fonts count="4">
    <font>
      <sz val="11"/>
      <color theme="1"/>
      <name val="Calibri"/>
      <family val="2"/>
      <scheme val="minor"/>
    </font>
    <font>
      <sz val="11"/>
      <color theme="1"/>
      <name val="Calibri"/>
      <family val="2"/>
      <scheme val="minor"/>
    </font>
    <font>
      <b/>
      <sz val="11"/>
      <color indexed="8"/>
      <name val="Calibri"/>
      <family val="2"/>
    </font>
    <font>
      <sz val="11"/>
      <color indexed="8"/>
      <name val="Calibri"/>
      <family val="2"/>
    </font>
  </fonts>
  <fills count="4">
    <fill>
      <patternFill patternType="none"/>
    </fill>
    <fill>
      <patternFill patternType="gray125"/>
    </fill>
    <fill>
      <patternFill patternType="solid">
        <fgColor indexed="47"/>
        <bgColor indexed="64"/>
      </patternFill>
    </fill>
    <fill>
      <patternFill patternType="solid">
        <fgColor indexed="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
    <xf numFmtId="0" fontId="0" fillId="0" borderId="0" xfId="0"/>
    <xf numFmtId="0" fontId="2" fillId="0" borderId="0" xfId="0" applyFont="1"/>
    <xf numFmtId="44" fontId="3" fillId="2" borderId="1" xfId="1" applyFont="1" applyFill="1" applyBorder="1" applyAlignment="1" applyProtection="1">
      <protection locked="0"/>
    </xf>
    <xf numFmtId="44" fontId="3" fillId="0" borderId="0" xfId="1" applyFont="1"/>
    <xf numFmtId="9" fontId="3" fillId="3" borderId="1" xfId="2" applyNumberFormat="1" applyFont="1" applyFill="1" applyBorder="1" applyAlignment="1"/>
    <xf numFmtId="9" fontId="3" fillId="2" borderId="1" xfId="2" applyFont="1" applyFill="1" applyBorder="1" applyAlignment="1" applyProtection="1">
      <protection locked="0"/>
    </xf>
    <xf numFmtId="44" fontId="3" fillId="3" borderId="1" xfId="1" applyFont="1" applyFill="1" applyBorder="1" applyAlignment="1"/>
    <xf numFmtId="0" fontId="0" fillId="3" borderId="1" xfId="0" applyFill="1" applyBorder="1" applyAlignment="1"/>
    <xf numFmtId="44" fontId="3" fillId="3" borderId="1" xfId="2" applyNumberFormat="1" applyFont="1" applyFill="1" applyBorder="1" applyAlignment="1"/>
    <xf numFmtId="9" fontId="3" fillId="3" borderId="1" xfId="2" applyFont="1" applyFill="1" applyBorder="1" applyAlignment="1"/>
    <xf numFmtId="2" fontId="0" fillId="3" borderId="1" xfId="0" applyNumberFormat="1" applyFill="1" applyBorder="1" applyAlignment="1"/>
    <xf numFmtId="0" fontId="0" fillId="0" borderId="0" xfId="0" applyFill="1" applyBorder="1" applyAlignment="1"/>
    <xf numFmtId="164" fontId="3" fillId="2" borderId="1" xfId="1" applyNumberFormat="1" applyFont="1" applyFill="1" applyBorder="1" applyAlignment="1" applyProtection="1">
      <protection locked="0"/>
    </xf>
  </cellXfs>
  <cellStyles count="3">
    <cellStyle name="Currency" xfId="1" builtinId="4"/>
    <cellStyle name="Normal" xfId="0" builtinId="0"/>
    <cellStyle name="Percent" xfId="2" builtinId="5"/>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342900</xdr:colOff>
      <xdr:row>11</xdr:row>
      <xdr:rowOff>123824</xdr:rowOff>
    </xdr:from>
    <xdr:to>
      <xdr:col>12</xdr:col>
      <xdr:colOff>114300</xdr:colOff>
      <xdr:row>27</xdr:row>
      <xdr:rowOff>161925</xdr:rowOff>
    </xdr:to>
    <xdr:sp macro="" textlink="">
      <xdr:nvSpPr>
        <xdr:cNvPr id="2" name="TextBox 1"/>
        <xdr:cNvSpPr txBox="1"/>
      </xdr:nvSpPr>
      <xdr:spPr>
        <a:xfrm>
          <a:off x="342900" y="2247899"/>
          <a:ext cx="6943725" cy="3086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Expectancy </a:t>
          </a:r>
          <a:r>
            <a:rPr lang="en-US" sz="1100"/>
            <a:t>is the average</a:t>
          </a:r>
          <a:r>
            <a:rPr lang="en-US" sz="1100" baseline="0"/>
            <a:t> amount you can expect to win (or lose) per dollar at risk.</a:t>
          </a:r>
          <a:endParaRPr lang="en-US" sz="1100"/>
        </a:p>
        <a:p>
          <a:endParaRPr lang="en-US" sz="1100"/>
        </a:p>
        <a:p>
          <a:r>
            <a:rPr lang="en-US" sz="1100"/>
            <a:t>Expectancy = (Probability</a:t>
          </a:r>
          <a:r>
            <a:rPr lang="en-US" sz="1100" baseline="0"/>
            <a:t> of Win * Average Win) - (Probability of Loss * Average Loss)</a:t>
          </a:r>
        </a:p>
        <a:p>
          <a:endParaRPr lang="en-US" sz="1100" baseline="0"/>
        </a:p>
        <a:p>
          <a:r>
            <a:rPr lang="en-US" sz="1100" baseline="0"/>
            <a:t>From Dr. Van K Tharp:</a:t>
          </a:r>
        </a:p>
        <a:p>
          <a:endParaRPr lang="en-US" sz="1100" baseline="0"/>
        </a:p>
        <a:p>
          <a:r>
            <a:rPr lang="en-US"/>
            <a:t>... your trading system should have a positive expectancy and you should understand what that means. The natural bias that most people have is to go for high probability systems with high reliability. We all are given this bias that you need to be right. We're taught at school that 94 percent or better is an A and 70 or below is failure. Nothing below 70 is acceptable. Everyone is looking for high reliability entry systems, but its expectancy that is the key. And the real key to expectancy is how you get out of the markets not how you get in. How you take profits and how you get out of a bad position to protect your assets. The expectancy is really the amount you'll make on the average per dollar risked. If you have a methodology that makes you 50 cents or better per dollar risked, that's superb. Most people don't. That means if you risk $1,000 that you'll make on the average $500 for every trade - that's averaging winners and losers together. </a:t>
          </a:r>
        </a:p>
        <a:p>
          <a:endParaRPr lang="en-US" sz="1100"/>
        </a:p>
        <a:p>
          <a:r>
            <a:rPr lang="en-US" sz="1100"/>
            <a:t>By Ken</a:t>
          </a:r>
          <a:r>
            <a:rPr lang="en-US" sz="1100" baseline="0"/>
            <a:t> Hodor  12/20/09</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L28"/>
  <sheetViews>
    <sheetView showGridLines="0" showRowColHeaders="0" tabSelected="1" workbookViewId="0">
      <selection activeCell="D8" sqref="D8"/>
    </sheetView>
  </sheetViews>
  <sheetFormatPr defaultRowHeight="15"/>
  <cols>
    <col min="1" max="1" width="6.85546875" customWidth="1"/>
    <col min="2" max="2" width="16.140625" customWidth="1"/>
    <col min="4" max="4" width="10.42578125" customWidth="1"/>
    <col min="10" max="10" width="2.42578125" customWidth="1"/>
  </cols>
  <sheetData>
    <row r="1" spans="1:12">
      <c r="A1" s="1" t="s">
        <v>18</v>
      </c>
      <c r="E1" t="s">
        <v>0</v>
      </c>
    </row>
    <row r="3" spans="1:12">
      <c r="A3" s="2" t="s">
        <v>1</v>
      </c>
      <c r="B3" s="2" t="s">
        <v>19</v>
      </c>
      <c r="D3" s="1" t="s">
        <v>2</v>
      </c>
      <c r="E3" s="1" t="s">
        <v>3</v>
      </c>
      <c r="K3" s="1" t="s">
        <v>4</v>
      </c>
    </row>
    <row r="4" spans="1:12">
      <c r="B4" t="s">
        <v>5</v>
      </c>
      <c r="C4" s="2">
        <v>3.25</v>
      </c>
      <c r="D4" s="1"/>
      <c r="E4" s="1"/>
      <c r="K4" s="1"/>
    </row>
    <row r="5" spans="1:12">
      <c r="B5" t="s">
        <v>6</v>
      </c>
      <c r="C5" s="12">
        <v>0.05</v>
      </c>
      <c r="I5" s="3"/>
    </row>
    <row r="6" spans="1:12">
      <c r="B6" t="s">
        <v>7</v>
      </c>
      <c r="C6" s="2">
        <v>3.25</v>
      </c>
    </row>
    <row r="7" spans="1:12">
      <c r="B7" t="s">
        <v>8</v>
      </c>
      <c r="C7" s="8">
        <f>C5+C6</f>
        <v>3.3</v>
      </c>
      <c r="D7" s="5">
        <v>0.3</v>
      </c>
      <c r="E7" s="4">
        <f>C7/C4</f>
        <v>1.0153846153846153</v>
      </c>
      <c r="F7" t="s">
        <v>9</v>
      </c>
      <c r="H7" t="s">
        <v>10</v>
      </c>
      <c r="I7" s="6">
        <f>C6</f>
        <v>3.25</v>
      </c>
      <c r="J7" s="7"/>
      <c r="K7" s="7">
        <v>-1</v>
      </c>
      <c r="L7" t="s">
        <v>11</v>
      </c>
    </row>
    <row r="8" spans="1:12">
      <c r="B8" t="s">
        <v>12</v>
      </c>
      <c r="C8" s="2">
        <v>0.75</v>
      </c>
    </row>
    <row r="9" spans="1:12">
      <c r="B9" t="s">
        <v>13</v>
      </c>
      <c r="C9" s="8">
        <f>C8-C5</f>
        <v>0.7</v>
      </c>
      <c r="D9" s="9">
        <f>1-D7</f>
        <v>0.7</v>
      </c>
      <c r="E9" s="4">
        <f>C9/C4</f>
        <v>0.21538461538461537</v>
      </c>
      <c r="F9" t="s">
        <v>14</v>
      </c>
      <c r="H9" t="s">
        <v>15</v>
      </c>
      <c r="I9" s="6">
        <f>C8</f>
        <v>0.75</v>
      </c>
      <c r="J9" s="7"/>
      <c r="K9" s="10">
        <f>ABS(I9/I7)</f>
        <v>0.23076923076923078</v>
      </c>
      <c r="L9" t="s">
        <v>11</v>
      </c>
    </row>
    <row r="10" spans="1:12">
      <c r="C10" s="11"/>
      <c r="I10" s="1" t="s">
        <v>16</v>
      </c>
      <c r="K10" s="10">
        <f>K7*D7+K9*D9</f>
        <v>-0.13846153846153844</v>
      </c>
      <c r="L10" t="s">
        <v>11</v>
      </c>
    </row>
    <row r="11" spans="1:12">
      <c r="C11" s="11"/>
      <c r="K11" s="1" t="str">
        <f>IF(K10&gt;0, "You will make money", "VERY BAD…you loose")</f>
        <v>VERY BAD…you loose</v>
      </c>
    </row>
    <row r="28" spans="5:5">
      <c r="E28" t="s">
        <v>17</v>
      </c>
    </row>
  </sheetData>
  <conditionalFormatting sqref="K10">
    <cfRule type="cellIs" dxfId="0" priority="1" operator="lessThan">
      <formula>0</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A0BE45D-AE9B-40D8-9A64-61EA3E9D7DFD}"/>
</file>

<file path=customXml/itemProps2.xml><?xml version="1.0" encoding="utf-8"?>
<ds:datastoreItem xmlns:ds="http://schemas.openxmlformats.org/officeDocument/2006/customXml" ds:itemID="{5CEA7510-4648-472E-BA5E-BB26CD2C5E28}"/>
</file>

<file path=customXml/itemProps3.xml><?xml version="1.0" encoding="utf-8"?>
<ds:datastoreItem xmlns:ds="http://schemas.openxmlformats.org/officeDocument/2006/customXml" ds:itemID="{58B8F6E6-66F4-4DC4-9BEE-07B08C812B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c:creator>
  <cp:lastModifiedBy>Ken</cp:lastModifiedBy>
  <dcterms:created xsi:type="dcterms:W3CDTF">2011-09-16T09:55:21Z</dcterms:created>
  <dcterms:modified xsi:type="dcterms:W3CDTF">2011-09-17T07:29:28Z</dcterms:modified>
</cp:coreProperties>
</file>